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225" windowHeight="8145" activeTab="0"/>
  </bookViews>
  <sheets>
    <sheet name="1I KETV.2018 " sheetId="1" r:id="rId1"/>
  </sheets>
  <definedNames>
    <definedName name="_xlnm.Print_Area" localSheetId="0">'1I KETV.2018 '!$A$1:$M$28</definedName>
    <definedName name="_xlnm.Print_Titles" localSheetId="0">'1I KETV.2018 '!$10:$12</definedName>
  </definedNames>
  <calcPr fullCalcOnLoad="1"/>
</workbook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<sst xmlns="http://schemas.openxmlformats.org/spreadsheetml/2006/main" count="47" uniqueCount="41">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</sst>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80" zoomScaleNormal="80" zoomScaleSheetLayoutView="80" zoomScalePageLayoutView="0" workbookViewId="0" topLeftCell="A7">
      <selection activeCell="M24" sqref="M24"/>
    </sheetView>
  </sheetViews>
  <sheetFormatPr defaultColWidth="9.140625" defaultRowHeight="12.75"/>
  <cols>
    <col min="1" max="1" width="6.00390625" style="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>
      <c r="I1" s="4"/>
      <c r="J1" s="4"/>
      <c r="K1" s="4"/>
    </row>
    <row r="2" ht="15">
      <c r="I2" s="2" t="s">
        <v>22</v>
      </c>
    </row>
    <row r="3" ht="15">
      <c r="I3" s="2" t="s">
        <v>23</v>
      </c>
    </row>
    <row r="5" spans="1:13" ht="15">
      <c r="A5" s="18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5">
      <c r="A6" s="18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8" spans="1:13" ht="15">
      <c r="A8" s="18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10" spans="1:13" ht="15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1"/>
      <c r="K10" s="21"/>
      <c r="L10" s="20"/>
      <c r="M10" s="20" t="s">
        <v>4</v>
      </c>
    </row>
    <row r="11" spans="1:13" ht="123" customHeight="1">
      <c r="A11" s="20"/>
      <c r="B11" s="20"/>
      <c r="C11" s="20"/>
      <c r="D11" s="1" t="s">
        <v>25</v>
      </c>
      <c r="E11" s="7" t="s">
        <v>38</v>
      </c>
      <c r="F11" s="1" t="s">
        <v>26</v>
      </c>
      <c r="G11" s="1" t="s">
        <v>5</v>
      </c>
      <c r="H11" s="1" t="s">
        <v>27</v>
      </c>
      <c r="I11" s="5" t="s">
        <v>21</v>
      </c>
      <c r="J11" s="1" t="s">
        <v>24</v>
      </c>
      <c r="K11" s="7" t="s">
        <v>34</v>
      </c>
      <c r="L11" s="8" t="s">
        <v>28</v>
      </c>
      <c r="M11" s="20"/>
    </row>
    <row r="12" spans="1:13" ht="1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9">
        <v>6</v>
      </c>
      <c r="G12" s="9">
        <v>6</v>
      </c>
      <c r="H12" s="9">
        <v>8</v>
      </c>
      <c r="I12" s="9">
        <v>9</v>
      </c>
      <c r="J12" s="9">
        <v>10</v>
      </c>
      <c r="K12" s="10">
        <v>11</v>
      </c>
      <c r="L12" s="9">
        <v>12</v>
      </c>
      <c r="M12" s="9">
        <v>13</v>
      </c>
    </row>
    <row r="13" spans="1:13" ht="71.25">
      <c r="A13" s="14" t="s">
        <v>6</v>
      </c>
      <c r="B13" s="15" t="s">
        <v>35</v>
      </c>
      <c r="C13" s="16"/>
      <c r="D13" s="12">
        <f>SUM(D14:D15)</f>
        <v>5895.85</v>
      </c>
      <c r="E13" s="12"/>
      <c r="F13" s="12"/>
      <c r="G13" s="12"/>
      <c r="H13" s="12"/>
      <c r="I13" s="13">
        <f>SUM(I14:I15)</f>
        <v>1714</v>
      </c>
      <c r="J13" s="12"/>
      <c r="K13" s="12"/>
      <c r="L13" s="12"/>
      <c r="M13" s="12">
        <v>4181.85</v>
      </c>
    </row>
    <row r="14" spans="1:13" ht="15" customHeight="1">
      <c r="A14" s="12" t="s">
        <v>7</v>
      </c>
      <c r="B14" s="17" t="s">
        <v>8</v>
      </c>
      <c r="C14" s="16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5" customHeight="1">
      <c r="A15" s="12" t="s">
        <v>9</v>
      </c>
      <c r="B15" s="17" t="s">
        <v>10</v>
      </c>
      <c r="C15" s="16"/>
      <c r="D15" s="12">
        <v>5895.85</v>
      </c>
      <c r="E15" s="12"/>
      <c r="F15" s="12"/>
      <c r="G15" s="12"/>
      <c r="H15" s="12"/>
      <c r="I15" s="13">
        <v>1714</v>
      </c>
      <c r="J15" s="12"/>
      <c r="K15" s="12"/>
      <c r="L15" s="12"/>
      <c r="M15" s="12">
        <v>4181.85</v>
      </c>
    </row>
    <row r="16" spans="1:13" ht="89.25" customHeight="1">
      <c r="A16" s="14" t="s">
        <v>11</v>
      </c>
      <c r="B16" s="15" t="s">
        <v>36</v>
      </c>
      <c r="C16" s="12">
        <f>SUM(C17:C18)</f>
        <v>8422.64</v>
      </c>
      <c r="D16" s="12">
        <f>SUM(D17:D18)</f>
        <v>66741.19</v>
      </c>
      <c r="E16" s="12"/>
      <c r="F16" s="12"/>
      <c r="G16" s="12"/>
      <c r="H16" s="12"/>
      <c r="I16" s="12">
        <f>SUM(I17:I18)</f>
        <v>79202.81999999999</v>
      </c>
      <c r="J16" s="12"/>
      <c r="K16" s="12"/>
      <c r="L16" s="12">
        <f>SUM(L17:L18)</f>
        <v>12980.16</v>
      </c>
      <c r="M16" s="12">
        <f>SUM(M17:M18)</f>
        <v>8941.17</v>
      </c>
    </row>
    <row r="17" spans="1:13" ht="15" customHeight="1">
      <c r="A17" s="12" t="s">
        <v>30</v>
      </c>
      <c r="B17" s="17" t="s">
        <v>8</v>
      </c>
      <c r="C17" s="12">
        <v>7904.63</v>
      </c>
      <c r="D17" s="12">
        <v>2173.82</v>
      </c>
      <c r="E17" s="12"/>
      <c r="F17" s="12"/>
      <c r="G17" s="12"/>
      <c r="H17" s="12"/>
      <c r="I17" s="12">
        <v>4280.92</v>
      </c>
      <c r="J17" s="12"/>
      <c r="K17" s="12"/>
      <c r="L17" s="12"/>
      <c r="M17" s="12">
        <v>5797.53</v>
      </c>
    </row>
    <row r="18" spans="1:13" ht="15" customHeight="1">
      <c r="A18" s="12" t="s">
        <v>31</v>
      </c>
      <c r="B18" s="17" t="s">
        <v>10</v>
      </c>
      <c r="C18" s="12">
        <v>518.01</v>
      </c>
      <c r="D18" s="12">
        <v>64567.37</v>
      </c>
      <c r="E18" s="12"/>
      <c r="F18" s="12"/>
      <c r="G18" s="12"/>
      <c r="H18" s="12"/>
      <c r="I18" s="12">
        <v>74921.9</v>
      </c>
      <c r="J18" s="12"/>
      <c r="K18" s="12"/>
      <c r="L18" s="12">
        <v>12980.16</v>
      </c>
      <c r="M18" s="13">
        <v>3143.64</v>
      </c>
    </row>
    <row r="19" spans="1:13" ht="114.75" customHeight="1">
      <c r="A19" s="14" t="s">
        <v>12</v>
      </c>
      <c r="B19" s="15" t="s">
        <v>37</v>
      </c>
      <c r="C19" s="16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5" customHeight="1">
      <c r="A20" s="12" t="s">
        <v>14</v>
      </c>
      <c r="B20" s="17" t="s">
        <v>8</v>
      </c>
      <c r="C20" s="16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5" customHeight="1">
      <c r="A21" s="12" t="s">
        <v>32</v>
      </c>
      <c r="B21" s="17" t="s">
        <v>10</v>
      </c>
      <c r="C21" s="16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5" customHeight="1">
      <c r="A22" s="14" t="s">
        <v>15</v>
      </c>
      <c r="B22" s="15" t="s">
        <v>13</v>
      </c>
      <c r="C22" s="13">
        <f>SUM(C23:C24)</f>
        <v>1368.36</v>
      </c>
      <c r="D22" s="12">
        <f>SUM(D23:D24)</f>
        <v>20</v>
      </c>
      <c r="E22" s="12"/>
      <c r="F22" s="12"/>
      <c r="G22" s="12"/>
      <c r="H22" s="12"/>
      <c r="I22" s="12">
        <f>SUM(I23:I24)</f>
        <v>49.2</v>
      </c>
      <c r="J22" s="12"/>
      <c r="K22" s="12"/>
      <c r="L22" s="12"/>
      <c r="M22" s="12">
        <f>SUM(M23:M24)</f>
        <v>1339.1599999999999</v>
      </c>
    </row>
    <row r="23" spans="1:13" ht="15" customHeight="1">
      <c r="A23" s="12" t="s">
        <v>17</v>
      </c>
      <c r="B23" s="17" t="s">
        <v>8</v>
      </c>
      <c r="C23" s="12">
        <v>988.55</v>
      </c>
      <c r="D23" s="12"/>
      <c r="E23" s="12"/>
      <c r="F23" s="12"/>
      <c r="G23" s="12"/>
      <c r="H23" s="12"/>
      <c r="I23" s="12">
        <v>49.2</v>
      </c>
      <c r="J23" s="12"/>
      <c r="K23" s="12"/>
      <c r="L23" s="12"/>
      <c r="M23" s="12">
        <f>SUM(C23+D23-I23)</f>
        <v>939.3499999999999</v>
      </c>
    </row>
    <row r="24" spans="1:13" ht="15" customHeight="1">
      <c r="A24" s="12" t="s">
        <v>18</v>
      </c>
      <c r="B24" s="17" t="s">
        <v>10</v>
      </c>
      <c r="C24" s="13">
        <v>379.81</v>
      </c>
      <c r="D24" s="12">
        <v>20</v>
      </c>
      <c r="E24" s="12"/>
      <c r="F24" s="12"/>
      <c r="G24" s="12"/>
      <c r="H24" s="12"/>
      <c r="I24" s="12">
        <v>0</v>
      </c>
      <c r="J24" s="12"/>
      <c r="K24" s="12"/>
      <c r="L24" s="12"/>
      <c r="M24" s="12">
        <v>399.81</v>
      </c>
    </row>
    <row r="25" spans="1:13" ht="15" customHeight="1">
      <c r="A25" s="14" t="s">
        <v>20</v>
      </c>
      <c r="B25" s="15" t="s">
        <v>33</v>
      </c>
      <c r="C25" s="13">
        <f>SUM(C13+C16+C22)</f>
        <v>9791</v>
      </c>
      <c r="D25" s="12">
        <f>SUM(D13+D16+D19+D22)</f>
        <v>72657.04000000001</v>
      </c>
      <c r="E25" s="12"/>
      <c r="F25" s="12"/>
      <c r="G25" s="12"/>
      <c r="H25" s="12"/>
      <c r="I25" s="12">
        <f>SUM(I13+I16+I22)</f>
        <v>80966.01999999999</v>
      </c>
      <c r="J25" s="12"/>
      <c r="K25" s="12"/>
      <c r="L25" s="12">
        <f>SUM(L13+L16+L19+L22)</f>
        <v>12980.16</v>
      </c>
      <c r="M25" s="13">
        <f>SUM(M13+M16+M22)</f>
        <v>14462.18</v>
      </c>
    </row>
    <row r="26" spans="1:13" s="11" customFormat="1" ht="15">
      <c r="A26" s="22" t="s">
        <v>39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ht="15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dell2</cp:lastModifiedBy>
  <cp:lastPrinted>2018-07-23T12:39:46Z</cp:lastPrinted>
  <dcterms:created xsi:type="dcterms:W3CDTF">1996-10-14T23:33:28Z</dcterms:created>
  <dcterms:modified xsi:type="dcterms:W3CDTF">2018-07-23T14:04:44Z</dcterms:modified>
  <cp:category/>
  <cp:version/>
  <cp:contentType/>
  <cp:contentStatus/>
</cp:coreProperties>
</file>